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xm\Desktop\Consulting\Tutoring and Education\Slide Templates\Cap Rate\"/>
    </mc:Choice>
  </mc:AlternateContent>
  <xr:revisionPtr revIDLastSave="0" documentId="13_ncr:1_{6BEF89AC-9B32-403D-8F02-DF4FC6F0A955}" xr6:coauthVersionLast="45" xr6:coauthVersionMax="45" xr10:uidLastSave="{00000000-0000-0000-0000-000000000000}"/>
  <bookViews>
    <workbookView xWindow="-110" yWindow="-110" windowWidth="19420" windowHeight="10420" activeTab="4" xr2:uid="{107C04B3-9702-4301-B78F-E851599690E0}"/>
  </bookViews>
  <sheets>
    <sheet name="Intro" sheetId="1" r:id="rId1"/>
    <sheet name="Agenda" sheetId="5" r:id="rId2"/>
    <sheet name="1" sheetId="6" r:id="rId3"/>
    <sheet name="2" sheetId="7" r:id="rId4"/>
    <sheet name="3" sheetId="16" r:id="rId5"/>
    <sheet name="Recap" sheetId="12" r:id="rId6"/>
    <sheet name="Related" sheetId="17" r:id="rId7"/>
    <sheet name="Thanks" sheetId="14" r:id="rId8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6" i="16" l="1"/>
  <c r="M10" i="7"/>
  <c r="M10" i="6"/>
  <c r="M16" i="7" l="1"/>
  <c r="M10" i="16" l="1"/>
  <c r="B10" i="12"/>
  <c r="B7" i="16"/>
  <c r="B8" i="12" l="1"/>
  <c r="B9" i="12"/>
  <c r="B7" i="7"/>
  <c r="B7" i="12" l="1"/>
  <c r="B5" i="12" l="1"/>
  <c r="B5" i="6"/>
  <c r="B5" i="16" l="1"/>
  <c r="B5" i="7"/>
</calcChain>
</file>

<file path=xl/sharedStrings.xml><?xml version="1.0" encoding="utf-8"?>
<sst xmlns="http://schemas.openxmlformats.org/spreadsheetml/2006/main" count="57" uniqueCount="34">
  <si>
    <t>Real Estate Shorts</t>
  </si>
  <si>
    <t>Assumptions</t>
  </si>
  <si>
    <t>Commercial real estate fundamentals in 10 minutes or less</t>
  </si>
  <si>
    <t>Alex Morcate</t>
  </si>
  <si>
    <t>Email: Alex.Morcate@yahoo.com</t>
  </si>
  <si>
    <t>Phone: 305-733-7000</t>
  </si>
  <si>
    <t>Thank you!</t>
  </si>
  <si>
    <t>Related Topics</t>
  </si>
  <si>
    <t>Questions or comments? Contact me:</t>
  </si>
  <si>
    <t>What is it?</t>
  </si>
  <si>
    <t>How is it calculated?</t>
  </si>
  <si>
    <t>How is it applied?</t>
  </si>
  <si>
    <t>Cap Rate</t>
  </si>
  <si>
    <t>Internal Rate of Return</t>
  </si>
  <si>
    <t>Mortgage Constant</t>
  </si>
  <si>
    <t>3) An annual, non-compounded, return measure</t>
  </si>
  <si>
    <t>Cap Rate Agenda:</t>
  </si>
  <si>
    <t>Cap on Cash Return</t>
  </si>
  <si>
    <t>1) The ratio of net operating income vs property value (price)</t>
  </si>
  <si>
    <t>Year 1 Net Operating Income</t>
  </si>
  <si>
    <t>Purchase Price</t>
  </si>
  <si>
    <t>2) A ratio, represented as a "%", typically between 4.5% and 10.0%</t>
  </si>
  <si>
    <t>4) An unlevered (before accounting for debt) rate of return</t>
  </si>
  <si>
    <t>1) Acquisitions ("Going-in")</t>
  </si>
  <si>
    <t>2) Disposition ("Going-out")</t>
  </si>
  <si>
    <t>Year 6 Net Operating Income</t>
  </si>
  <si>
    <t>Sales Price</t>
  </si>
  <si>
    <t>What is it and how is it calculated?</t>
  </si>
  <si>
    <t>Inverse relationship</t>
  </si>
  <si>
    <t>1) Higher the quality &gt; lower the risk &gt; lower the cap rate</t>
  </si>
  <si>
    <t>2) Inverse relationship: lower the cap rate, higher value (price)</t>
  </si>
  <si>
    <t>3) Owner wants to sell at lowest cap rate; buyer to buy at highest</t>
  </si>
  <si>
    <t>Cap Rate Part 2</t>
  </si>
  <si>
    <t>Part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</si>
</sst>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&quot;$&quot;#,##0"/>
  </numFmts>
  <fonts count="18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20"/>
      <color theme="0"/>
      <name val="Calibri"/>
      <family val="2"/>
      <scheme val="minor"/>
    </font>
    <font>
      <sz val="11"/>
      <name val="Calibri"/>
      <family val="2"/>
      <scheme val="minor"/>
    </font>
    <font>
      <i/>
      <sz val="12"/>
      <color theme="0"/>
      <name val="Calibri"/>
      <family val="2"/>
      <scheme val="minor"/>
    </font>
    <font>
      <i/>
      <sz val="36"/>
      <color theme="0"/>
      <name val="Calibri"/>
      <family val="2"/>
      <scheme val="minor"/>
    </font>
    <font>
      <b/>
      <u/>
      <sz val="60"/>
      <color theme="0"/>
      <name val="Calibri"/>
      <family val="2"/>
      <scheme val="minor"/>
    </font>
    <font>
      <b/>
      <u/>
      <sz val="20"/>
      <color theme="0"/>
      <name val="Calibri"/>
      <family val="2"/>
      <scheme val="minor"/>
    </font>
    <font>
      <i/>
      <sz val="14"/>
      <color theme="0"/>
      <name val="Calibri"/>
      <family val="2"/>
      <scheme val="minor"/>
    </font>
    <font>
      <sz val="14"/>
      <color theme="4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B0F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60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7" fillId="0" borderId="0" applyFont="0" applyFill="0" applyBorder="0" applyAlignment="0" applyProtection="0"/>
  </cellStyleXfs>
  <cellXfs count="24">
    <xf numFmtId="0" fontId="0" fillId="0" borderId="0" xfId="0"/>
    <xf numFmtId="0" fontId="4" fillId="2" borderId="0" xfId="0" applyFont="1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5" fillId="2" borderId="0" xfId="0" applyFont="1" applyFill="1"/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/>
    <xf numFmtId="0" fontId="9" fillId="2" borderId="0" xfId="0" applyFont="1" applyFill="1"/>
    <xf numFmtId="0" fontId="10" fillId="2" borderId="0" xfId="0" applyFont="1" applyFill="1"/>
    <xf numFmtId="0" fontId="4" fillId="3" borderId="0" xfId="0" applyFont="1" applyFill="1"/>
    <xf numFmtId="0" fontId="11" fillId="3" borderId="0" xfId="0" applyFont="1" applyFill="1" applyAlignment="1">
      <alignment vertical="center"/>
    </xf>
    <xf numFmtId="0" fontId="13" fillId="2" borderId="0" xfId="0" applyFont="1" applyFill="1"/>
    <xf numFmtId="0" fontId="13" fillId="2" borderId="0" xfId="0" applyFont="1" applyFill="1" applyAlignment="1">
      <alignment horizontal="center"/>
    </xf>
    <xf numFmtId="0" fontId="14" fillId="3" borderId="0" xfId="0" applyFont="1" applyFill="1"/>
    <xf numFmtId="0" fontId="15" fillId="2" borderId="0" xfId="0" applyFont="1" applyFill="1"/>
    <xf numFmtId="0" fontId="16" fillId="2" borderId="0" xfId="0" applyFont="1" applyFill="1"/>
    <xf numFmtId="165" fontId="12" fillId="4" borderId="0" xfId="0" applyNumberFormat="1" applyFont="1" applyFill="1" applyAlignment="1">
      <alignment horizontal="center"/>
    </xf>
    <xf numFmtId="164" fontId="4" fillId="3" borderId="0" xfId="0" applyNumberFormat="1" applyFont="1" applyFill="1"/>
    <xf numFmtId="165" fontId="14" fillId="3" borderId="0" xfId="0" applyNumberFormat="1" applyFont="1" applyFill="1" applyAlignment="1">
      <alignment horizontal="center"/>
    </xf>
    <xf numFmtId="0" fontId="14" fillId="3" borderId="0" xfId="0" applyFont="1" applyFill="1" applyAlignment="1">
      <alignment horizontal="center"/>
    </xf>
    <xf numFmtId="10" fontId="14" fillId="3" borderId="0" xfId="1" applyNumberFormat="1" applyFont="1" applyFill="1" applyAlignment="1">
      <alignment horizontal="center"/>
    </xf>
    <xf numFmtId="10" fontId="12" fillId="4" borderId="0" xfId="0" applyNumberFormat="1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22411</xdr:colOff>
      <xdr:row>0</xdr:row>
      <xdr:rowOff>186762</xdr:rowOff>
    </xdr:from>
    <xdr:to>
      <xdr:col>2</xdr:col>
      <xdr:colOff>324223</xdr:colOff>
      <xdr:row>3</xdr:row>
      <xdr:rowOff>137456</xdr:rowOff>
    </xdr:to>
    <xdr:pic>
      <xdr:nvPicPr>
        <xdr:cNvPr id="11" name="Graphic 10" descr="Harvey Balls 15%">
          <a:extLst>
            <a:ext uri="{FF2B5EF4-FFF2-40B4-BE49-F238E27FC236}">
              <a16:creationId xmlns:a16="http://schemas.microsoft.com/office/drawing/2014/main" id="{0E52F447-FFB0-4B09-8939-5306043125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34999" y="186762"/>
          <a:ext cx="914400" cy="914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89647</xdr:colOff>
      <xdr:row>0</xdr:row>
      <xdr:rowOff>141938</xdr:rowOff>
    </xdr:from>
    <xdr:to>
      <xdr:col>1</xdr:col>
      <xdr:colOff>546847</xdr:colOff>
      <xdr:row>2</xdr:row>
      <xdr:rowOff>83667</xdr:rowOff>
    </xdr:to>
    <xdr:pic>
      <xdr:nvPicPr>
        <xdr:cNvPr id="2" name="Graphic 1" descr="Harvey Balls 15%">
          <a:extLst>
            <a:ext uri="{FF2B5EF4-FFF2-40B4-BE49-F238E27FC236}">
              <a16:creationId xmlns:a16="http://schemas.microsoft.com/office/drawing/2014/main" id="{B79B1BFE-768E-4280-942B-7EFA5E40D1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02235" y="141938"/>
          <a:ext cx="457200" cy="4572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89647</xdr:colOff>
      <xdr:row>0</xdr:row>
      <xdr:rowOff>141938</xdr:rowOff>
    </xdr:from>
    <xdr:to>
      <xdr:col>1</xdr:col>
      <xdr:colOff>546847</xdr:colOff>
      <xdr:row>2</xdr:row>
      <xdr:rowOff>83667</xdr:rowOff>
    </xdr:to>
    <xdr:pic>
      <xdr:nvPicPr>
        <xdr:cNvPr id="2" name="Graphic 1" descr="Harvey Balls 15%">
          <a:extLst>
            <a:ext uri="{FF2B5EF4-FFF2-40B4-BE49-F238E27FC236}">
              <a16:creationId xmlns:a16="http://schemas.microsoft.com/office/drawing/2014/main" id="{4FECEB74-3518-4DF8-8BE9-CFD5084E11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99247" y="141938"/>
          <a:ext cx="457200" cy="45607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89647</xdr:colOff>
      <xdr:row>0</xdr:row>
      <xdr:rowOff>141938</xdr:rowOff>
    </xdr:from>
    <xdr:to>
      <xdr:col>1</xdr:col>
      <xdr:colOff>546847</xdr:colOff>
      <xdr:row>2</xdr:row>
      <xdr:rowOff>83667</xdr:rowOff>
    </xdr:to>
    <xdr:pic>
      <xdr:nvPicPr>
        <xdr:cNvPr id="2" name="Graphic 1" descr="Harvey Balls 15%">
          <a:extLst>
            <a:ext uri="{FF2B5EF4-FFF2-40B4-BE49-F238E27FC236}">
              <a16:creationId xmlns:a16="http://schemas.microsoft.com/office/drawing/2014/main" id="{9DC88E4E-5EAB-461D-86AA-1743A60E3C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99247" y="141938"/>
          <a:ext cx="457200" cy="4560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89647</xdr:colOff>
      <xdr:row>0</xdr:row>
      <xdr:rowOff>141938</xdr:rowOff>
    </xdr:from>
    <xdr:to>
      <xdr:col>1</xdr:col>
      <xdr:colOff>546847</xdr:colOff>
      <xdr:row>2</xdr:row>
      <xdr:rowOff>83667</xdr:rowOff>
    </xdr:to>
    <xdr:pic>
      <xdr:nvPicPr>
        <xdr:cNvPr id="2" name="Graphic 1" descr="Harvey Balls 15%">
          <a:extLst>
            <a:ext uri="{FF2B5EF4-FFF2-40B4-BE49-F238E27FC236}">
              <a16:creationId xmlns:a16="http://schemas.microsoft.com/office/drawing/2014/main" id="{6B5524B5-1978-4E48-BBF1-E0371B80D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99247" y="141938"/>
          <a:ext cx="457200" cy="45607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89647</xdr:colOff>
      <xdr:row>0</xdr:row>
      <xdr:rowOff>141938</xdr:rowOff>
    </xdr:from>
    <xdr:to>
      <xdr:col>1</xdr:col>
      <xdr:colOff>546847</xdr:colOff>
      <xdr:row>2</xdr:row>
      <xdr:rowOff>83667</xdr:rowOff>
    </xdr:to>
    <xdr:pic>
      <xdr:nvPicPr>
        <xdr:cNvPr id="2" name="Graphic 1" descr="Harvey Balls 15%">
          <a:extLst>
            <a:ext uri="{FF2B5EF4-FFF2-40B4-BE49-F238E27FC236}">
              <a16:creationId xmlns:a16="http://schemas.microsoft.com/office/drawing/2014/main" id="{E821CA9D-88CC-4159-BA9A-88A9D79E3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99247" y="141938"/>
          <a:ext cx="457200" cy="45607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89647</xdr:colOff>
      <xdr:row>0</xdr:row>
      <xdr:rowOff>141938</xdr:rowOff>
    </xdr:from>
    <xdr:to>
      <xdr:col>1</xdr:col>
      <xdr:colOff>546847</xdr:colOff>
      <xdr:row>2</xdr:row>
      <xdr:rowOff>83667</xdr:rowOff>
    </xdr:to>
    <xdr:pic>
      <xdr:nvPicPr>
        <xdr:cNvPr id="2" name="Graphic 1" descr="Harvey Balls 15%">
          <a:extLst>
            <a:ext uri="{FF2B5EF4-FFF2-40B4-BE49-F238E27FC236}">
              <a16:creationId xmlns:a16="http://schemas.microsoft.com/office/drawing/2014/main" id="{D1F216D5-4BAF-45D8-B401-5C5514524C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99247" y="141938"/>
          <a:ext cx="457200" cy="45607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22411</xdr:colOff>
      <xdr:row>0</xdr:row>
      <xdr:rowOff>186762</xdr:rowOff>
    </xdr:from>
    <xdr:to>
      <xdr:col>2</xdr:col>
      <xdr:colOff>324223</xdr:colOff>
      <xdr:row>3</xdr:row>
      <xdr:rowOff>137456</xdr:rowOff>
    </xdr:to>
    <xdr:pic>
      <xdr:nvPicPr>
        <xdr:cNvPr id="2" name="Graphic 1" descr="Harvey Balls 15%">
          <a:extLst>
            <a:ext uri="{FF2B5EF4-FFF2-40B4-BE49-F238E27FC236}">
              <a16:creationId xmlns:a16="http://schemas.microsoft.com/office/drawing/2014/main" id="{043B5D4B-17BF-40BA-95C6-325831FFB1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32011" y="186762"/>
          <a:ext cx="911412" cy="9158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1F3E3-D4D5-4B47-9B8B-2AF20C67360F}">
  <dimension ref="B2:D8"/>
  <sheetViews>
    <sheetView zoomScale="85" zoomScaleNormal="85" workbookViewId="0">
      <selection activeCell="G15" sqref="G15"/>
    </sheetView>
  </sheetViews>
  <sheetFormatPr defaultRowHeight="14.5" x14ac:dyDescent="0.35"/>
  <cols>
    <col min="1" max="16384" width="8.7265625" style="1"/>
  </cols>
  <sheetData>
    <row r="2" spans="2:4" ht="46" x14ac:dyDescent="1">
      <c r="B2" s="2"/>
      <c r="C2" s="6"/>
      <c r="D2" s="6" t="s">
        <v>0</v>
      </c>
    </row>
    <row r="3" spans="2:4" ht="15.5" x14ac:dyDescent="0.35">
      <c r="C3" s="5"/>
      <c r="D3" s="5" t="s">
        <v>2</v>
      </c>
    </row>
    <row r="4" spans="2:4" ht="15.5" x14ac:dyDescent="0.35">
      <c r="C4" s="5"/>
    </row>
    <row r="7" spans="2:4" ht="76.5" x14ac:dyDescent="1.65">
      <c r="B7" s="17" t="s">
        <v>12</v>
      </c>
      <c r="C7" s="7"/>
    </row>
    <row r="8" spans="2:4" ht="76.5" x14ac:dyDescent="1.65">
      <c r="B8" s="17" t="s">
        <v>33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22C5F-2556-41E9-9D44-5E9A5251C489}">
  <dimension ref="B2:C11"/>
  <sheetViews>
    <sheetView zoomScale="85" zoomScaleNormal="85" workbookViewId="0"/>
  </sheetViews>
  <sheetFormatPr defaultRowHeight="14.5" x14ac:dyDescent="0.35"/>
  <cols>
    <col min="1" max="1" width="8.7265625" style="1" customWidth="1"/>
    <col min="2" max="16384" width="8.7265625" style="1"/>
  </cols>
  <sheetData>
    <row r="2" spans="2:3" ht="26" x14ac:dyDescent="0.6">
      <c r="C2" s="4" t="s">
        <v>0</v>
      </c>
    </row>
    <row r="5" spans="2:3" ht="26" x14ac:dyDescent="0.6">
      <c r="B5" s="8" t="s">
        <v>16</v>
      </c>
    </row>
    <row r="7" spans="2:3" ht="18.5" x14ac:dyDescent="0.45">
      <c r="B7" s="3" t="s">
        <v>9</v>
      </c>
    </row>
    <row r="8" spans="2:3" ht="18.5" x14ac:dyDescent="0.45">
      <c r="B8" s="3" t="s">
        <v>10</v>
      </c>
    </row>
    <row r="9" spans="2:3" ht="18.5" x14ac:dyDescent="0.45">
      <c r="B9" s="3" t="s">
        <v>11</v>
      </c>
    </row>
    <row r="10" spans="2:3" ht="18.5" x14ac:dyDescent="0.45">
      <c r="B10" s="3" t="s">
        <v>28</v>
      </c>
    </row>
    <row r="11" spans="2:3" ht="18.5" x14ac:dyDescent="0.45">
      <c r="B11" s="3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3906D-581C-4F3E-B91E-A557F50BA4FC}">
  <dimension ref="A2:Q44"/>
  <sheetViews>
    <sheetView zoomScale="85" zoomScaleNormal="85" workbookViewId="0">
      <selection activeCell="M12" sqref="M12"/>
    </sheetView>
  </sheetViews>
  <sheetFormatPr defaultRowHeight="14.5" x14ac:dyDescent="0.35"/>
  <cols>
    <col min="1" max="9" width="8.7265625" style="1"/>
    <col min="10" max="10" width="1.36328125" style="1" customWidth="1"/>
    <col min="11" max="11" width="1.36328125" style="11" customWidth="1"/>
    <col min="12" max="12" width="42.54296875" style="11" bestFit="1" customWidth="1"/>
    <col min="13" max="18" width="12.26953125" style="11" customWidth="1"/>
    <col min="19" max="16384" width="8.7265625" style="11"/>
  </cols>
  <sheetData>
    <row r="2" spans="2:15" ht="26" x14ac:dyDescent="0.6">
      <c r="C2" s="4" t="s">
        <v>0</v>
      </c>
    </row>
    <row r="5" spans="2:15" ht="26" x14ac:dyDescent="0.6">
      <c r="B5" s="8" t="str">
        <f>Intro!B7</f>
        <v>Cap Rate</v>
      </c>
    </row>
    <row r="7" spans="2:15" ht="18.5" x14ac:dyDescent="0.45">
      <c r="B7" s="9" t="s">
        <v>27</v>
      </c>
      <c r="L7" s="13" t="s">
        <v>1</v>
      </c>
      <c r="M7" s="14"/>
    </row>
    <row r="8" spans="2:15" ht="18.5" x14ac:dyDescent="0.45">
      <c r="B8" s="10"/>
      <c r="L8" s="12" t="s">
        <v>19</v>
      </c>
      <c r="M8" s="18">
        <v>80000</v>
      </c>
    </row>
    <row r="9" spans="2:15" ht="18.5" x14ac:dyDescent="0.45">
      <c r="B9" s="3" t="s">
        <v>18</v>
      </c>
      <c r="L9" s="12" t="s">
        <v>20</v>
      </c>
      <c r="M9" s="18">
        <v>1200000</v>
      </c>
    </row>
    <row r="10" spans="2:15" ht="18.5" x14ac:dyDescent="0.45">
      <c r="B10" s="3" t="s">
        <v>21</v>
      </c>
      <c r="L10" s="12" t="s">
        <v>12</v>
      </c>
      <c r="M10" s="22">
        <f>M8/M9</f>
        <v>6.6666666666666666E-2</v>
      </c>
      <c r="O10" s="19"/>
    </row>
    <row r="11" spans="2:15" ht="18.5" x14ac:dyDescent="0.45">
      <c r="B11" s="3" t="s">
        <v>15</v>
      </c>
      <c r="L11" s="12"/>
      <c r="O11" s="19"/>
    </row>
    <row r="12" spans="2:15" ht="18.5" x14ac:dyDescent="0.45">
      <c r="B12" s="3" t="s">
        <v>22</v>
      </c>
      <c r="L12" s="12"/>
    </row>
    <row r="13" spans="2:15" ht="18.5" x14ac:dyDescent="0.35">
      <c r="L13" s="12"/>
    </row>
    <row r="14" spans="2:15" ht="18.5" x14ac:dyDescent="0.35">
      <c r="L14" s="12"/>
    </row>
    <row r="15" spans="2:15" ht="18.5" x14ac:dyDescent="0.35">
      <c r="L15" s="12"/>
    </row>
    <row r="16" spans="2:15" ht="18.5" x14ac:dyDescent="0.35">
      <c r="L16" s="12"/>
    </row>
    <row r="17" spans="12:17" ht="18.5" x14ac:dyDescent="0.35">
      <c r="L17" s="12"/>
    </row>
    <row r="18" spans="12:17" ht="18.5" x14ac:dyDescent="0.45">
      <c r="L18" s="12"/>
      <c r="M18" s="21"/>
      <c r="N18" s="21"/>
      <c r="O18" s="21"/>
      <c r="P18" s="21"/>
      <c r="Q18" s="21"/>
    </row>
    <row r="19" spans="12:17" ht="18.5" x14ac:dyDescent="0.45">
      <c r="L19" s="12"/>
      <c r="M19" s="20"/>
      <c r="N19" s="20"/>
      <c r="O19" s="20"/>
      <c r="P19" s="20"/>
      <c r="Q19" s="20"/>
    </row>
    <row r="20" spans="12:17" ht="18.5" x14ac:dyDescent="0.45">
      <c r="L20" s="12"/>
      <c r="M20" s="20"/>
      <c r="N20" s="20"/>
      <c r="O20" s="20"/>
      <c r="P20" s="20"/>
      <c r="Q20" s="20"/>
    </row>
    <row r="21" spans="12:17" ht="18.5" x14ac:dyDescent="0.45">
      <c r="L21" s="15"/>
      <c r="M21" s="20"/>
      <c r="N21" s="20"/>
      <c r="O21" s="20"/>
      <c r="P21" s="20"/>
      <c r="Q21" s="20"/>
    </row>
    <row r="22" spans="12:17" ht="18.5" x14ac:dyDescent="0.45">
      <c r="L22" s="15"/>
      <c r="M22" s="20"/>
      <c r="N22" s="20"/>
      <c r="O22" s="20"/>
      <c r="P22" s="20"/>
      <c r="Q22" s="20"/>
    </row>
    <row r="23" spans="12:17" ht="18.5" x14ac:dyDescent="0.45">
      <c r="L23" s="15"/>
      <c r="M23" s="20"/>
      <c r="N23" s="20"/>
      <c r="O23" s="20"/>
      <c r="P23" s="20"/>
      <c r="Q23" s="20"/>
    </row>
    <row r="24" spans="12:17" ht="18.5" x14ac:dyDescent="0.45">
      <c r="L24" s="15"/>
      <c r="M24" s="20"/>
      <c r="N24" s="20"/>
      <c r="O24" s="20"/>
      <c r="P24" s="20"/>
      <c r="Q24" s="20"/>
    </row>
    <row r="25" spans="12:17" ht="18.5" x14ac:dyDescent="0.45">
      <c r="L25" s="15"/>
      <c r="M25" s="20"/>
      <c r="N25" s="22"/>
      <c r="O25" s="22"/>
      <c r="P25" s="22"/>
      <c r="Q25" s="22"/>
    </row>
    <row r="26" spans="12:17" ht="18.5" x14ac:dyDescent="0.45">
      <c r="L26" s="15"/>
      <c r="M26" s="20"/>
      <c r="N26" s="20"/>
      <c r="O26" s="20"/>
      <c r="P26" s="20"/>
      <c r="Q26" s="20"/>
    </row>
    <row r="27" spans="12:17" ht="18.5" x14ac:dyDescent="0.45">
      <c r="L27" s="15"/>
      <c r="M27" s="20"/>
      <c r="N27" s="20"/>
      <c r="O27" s="20"/>
      <c r="P27" s="21"/>
      <c r="Q27" s="21"/>
    </row>
    <row r="28" spans="12:17" ht="18.5" x14ac:dyDescent="0.45">
      <c r="L28" s="15"/>
      <c r="M28" s="20"/>
      <c r="N28" s="20"/>
      <c r="O28" s="20"/>
      <c r="P28" s="21"/>
      <c r="Q28" s="21"/>
    </row>
    <row r="29" spans="12:17" ht="18.5" x14ac:dyDescent="0.45">
      <c r="L29" s="15"/>
      <c r="M29" s="21"/>
      <c r="N29" s="21"/>
      <c r="O29" s="21"/>
      <c r="P29" s="15"/>
      <c r="Q29" s="15"/>
    </row>
    <row r="30" spans="12:17" ht="18.5" x14ac:dyDescent="0.45">
      <c r="L30" s="15"/>
      <c r="M30" s="21"/>
      <c r="N30" s="21"/>
      <c r="O30" s="21"/>
      <c r="P30" s="15"/>
      <c r="Q30" s="15"/>
    </row>
    <row r="31" spans="12:17" ht="18.5" x14ac:dyDescent="0.45">
      <c r="L31" s="15"/>
      <c r="M31" s="15"/>
      <c r="N31" s="15"/>
      <c r="O31" s="15"/>
      <c r="P31" s="15"/>
      <c r="Q31" s="15"/>
    </row>
    <row r="32" spans="12:17" ht="18.5" x14ac:dyDescent="0.45">
      <c r="L32" s="15"/>
      <c r="M32" s="15"/>
      <c r="N32" s="15"/>
      <c r="O32" s="15"/>
      <c r="P32" s="15"/>
      <c r="Q32" s="15"/>
    </row>
    <row r="33" spans="12:17" ht="18.5" x14ac:dyDescent="0.45">
      <c r="L33" s="15"/>
      <c r="M33" s="15"/>
      <c r="N33" s="15"/>
      <c r="O33" s="15"/>
      <c r="P33" s="15"/>
      <c r="Q33" s="15"/>
    </row>
    <row r="34" spans="12:17" ht="18.5" x14ac:dyDescent="0.45">
      <c r="L34" s="15"/>
      <c r="M34" s="15"/>
      <c r="N34" s="15"/>
      <c r="O34" s="15"/>
      <c r="P34" s="15"/>
      <c r="Q34" s="15"/>
    </row>
    <row r="35" spans="12:17" ht="18.5" x14ac:dyDescent="0.45">
      <c r="L35" s="15"/>
      <c r="M35" s="15"/>
      <c r="N35" s="15"/>
      <c r="O35" s="15"/>
      <c r="P35" s="15"/>
      <c r="Q35" s="15"/>
    </row>
    <row r="36" spans="12:17" ht="18.5" x14ac:dyDescent="0.45">
      <c r="L36" s="15"/>
      <c r="M36" s="15"/>
      <c r="N36" s="15"/>
      <c r="O36" s="15"/>
      <c r="P36" s="15"/>
      <c r="Q36" s="15"/>
    </row>
    <row r="37" spans="12:17" ht="18.5" x14ac:dyDescent="0.45">
      <c r="L37" s="15"/>
      <c r="M37" s="15"/>
      <c r="N37" s="15"/>
      <c r="O37" s="15"/>
      <c r="P37" s="15"/>
      <c r="Q37" s="15"/>
    </row>
    <row r="38" spans="12:17" ht="18.5" x14ac:dyDescent="0.45">
      <c r="L38" s="15"/>
      <c r="M38" s="15"/>
      <c r="N38" s="15"/>
      <c r="O38" s="15"/>
      <c r="P38" s="15"/>
      <c r="Q38" s="15"/>
    </row>
    <row r="39" spans="12:17" ht="18.5" x14ac:dyDescent="0.45">
      <c r="L39" s="15"/>
      <c r="M39" s="15"/>
      <c r="N39" s="15"/>
      <c r="O39" s="15"/>
      <c r="P39" s="15"/>
      <c r="Q39" s="15"/>
    </row>
    <row r="40" spans="12:17" ht="18.5" x14ac:dyDescent="0.45">
      <c r="L40" s="15"/>
      <c r="M40" s="15"/>
      <c r="N40" s="15"/>
      <c r="O40" s="15"/>
      <c r="P40" s="15"/>
      <c r="Q40" s="15"/>
    </row>
    <row r="41" spans="12:17" ht="18.5" x14ac:dyDescent="0.45">
      <c r="L41" s="15"/>
      <c r="M41" s="15"/>
      <c r="N41" s="15"/>
      <c r="O41" s="15"/>
      <c r="P41" s="15"/>
      <c r="Q41" s="15"/>
    </row>
    <row r="42" spans="12:17" ht="18.5" x14ac:dyDescent="0.45">
      <c r="L42" s="15"/>
      <c r="M42" s="15"/>
      <c r="N42" s="15"/>
      <c r="O42" s="15"/>
      <c r="P42" s="15"/>
      <c r="Q42" s="15"/>
    </row>
    <row r="43" spans="12:17" ht="18.5" x14ac:dyDescent="0.45">
      <c r="L43" s="15"/>
      <c r="M43" s="15"/>
      <c r="N43" s="15"/>
      <c r="O43" s="15"/>
    </row>
    <row r="44" spans="12:17" ht="18.5" x14ac:dyDescent="0.45">
      <c r="L44" s="15"/>
      <c r="M44" s="15"/>
      <c r="N44" s="15"/>
      <c r="O44" s="15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BBC4F-7366-4046-84EB-A90BA58E97FF}">
  <dimension ref="B2:AB16"/>
  <sheetViews>
    <sheetView zoomScale="85" zoomScaleNormal="85" workbookViewId="0">
      <pane ySplit="3" topLeftCell="A4" activePane="bottomLeft" state="frozen"/>
      <selection pane="bottomLeft" activeCell="M14" sqref="M14"/>
    </sheetView>
  </sheetViews>
  <sheetFormatPr defaultRowHeight="14.5" x14ac:dyDescent="0.35"/>
  <cols>
    <col min="1" max="9" width="8.7265625" style="1"/>
    <col min="10" max="10" width="1.36328125" style="1" customWidth="1"/>
    <col min="11" max="11" width="1.36328125" style="11" customWidth="1"/>
    <col min="12" max="12" width="42.54296875" style="11" bestFit="1" customWidth="1"/>
    <col min="13" max="17" width="12.36328125" style="11" customWidth="1"/>
    <col min="18" max="19" width="10.453125" style="11" customWidth="1"/>
    <col min="20" max="28" width="8.7265625" style="11"/>
    <col min="29" max="16384" width="8.7265625" style="1"/>
  </cols>
  <sheetData>
    <row r="2" spans="2:13" ht="26" x14ac:dyDescent="0.6">
      <c r="C2" s="4" t="s">
        <v>0</v>
      </c>
    </row>
    <row r="5" spans="2:13" ht="26" x14ac:dyDescent="0.6">
      <c r="B5" s="8" t="str">
        <f>'1'!B5</f>
        <v>Cap Rate</v>
      </c>
    </row>
    <row r="7" spans="2:13" ht="18.5" x14ac:dyDescent="0.45">
      <c r="B7" s="9" t="str">
        <f>Agenda!B9</f>
        <v>How is it applied?</v>
      </c>
      <c r="L7" s="13" t="s">
        <v>23</v>
      </c>
      <c r="M7" s="14"/>
    </row>
    <row r="8" spans="2:13" ht="18.5" x14ac:dyDescent="0.45">
      <c r="B8" s="10"/>
      <c r="L8" s="12" t="s">
        <v>19</v>
      </c>
      <c r="M8" s="18">
        <v>80000</v>
      </c>
    </row>
    <row r="9" spans="2:13" ht="18.5" x14ac:dyDescent="0.45">
      <c r="B9" s="3" t="s">
        <v>23</v>
      </c>
      <c r="L9" s="12" t="s">
        <v>20</v>
      </c>
      <c r="M9" s="18">
        <v>1200000</v>
      </c>
    </row>
    <row r="10" spans="2:13" ht="18.5" x14ac:dyDescent="0.45">
      <c r="B10" s="3" t="s">
        <v>24</v>
      </c>
      <c r="L10" s="12" t="s">
        <v>12</v>
      </c>
      <c r="M10" s="22">
        <f>M8/M9</f>
        <v>6.6666666666666666E-2</v>
      </c>
    </row>
    <row r="11" spans="2:13" ht="18.5" x14ac:dyDescent="0.45">
      <c r="B11" s="3"/>
    </row>
    <row r="12" spans="2:13" ht="18.5" x14ac:dyDescent="0.45">
      <c r="B12" s="3"/>
    </row>
    <row r="13" spans="2:13" ht="18.5" x14ac:dyDescent="0.45">
      <c r="L13" s="13" t="s">
        <v>24</v>
      </c>
      <c r="M13" s="14"/>
    </row>
    <row r="14" spans="2:13" ht="18.5" x14ac:dyDescent="0.45">
      <c r="L14" s="12" t="s">
        <v>25</v>
      </c>
      <c r="M14" s="18">
        <v>100000</v>
      </c>
    </row>
    <row r="15" spans="2:13" ht="18.5" x14ac:dyDescent="0.45">
      <c r="L15" s="12" t="s">
        <v>12</v>
      </c>
      <c r="M15" s="23">
        <v>7.0000000000000007E-2</v>
      </c>
    </row>
    <row r="16" spans="2:13" ht="18.5" x14ac:dyDescent="0.45">
      <c r="L16" s="15" t="s">
        <v>26</v>
      </c>
      <c r="M16" s="20">
        <f>M14/M15</f>
        <v>1428571.4285714284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353C8-9373-44AC-BC02-9E62EB524688}">
  <dimension ref="B2:AB27"/>
  <sheetViews>
    <sheetView tabSelected="1" zoomScale="85" zoomScaleNormal="85" workbookViewId="0">
      <pane ySplit="3" topLeftCell="A4" activePane="bottomLeft" state="frozen"/>
      <selection pane="bottomLeft" activeCell="Q5" sqref="Q5"/>
    </sheetView>
  </sheetViews>
  <sheetFormatPr defaultRowHeight="14.5" x14ac:dyDescent="0.35"/>
  <cols>
    <col min="1" max="9" width="8.7265625" style="1"/>
    <col min="10" max="10" width="1.36328125" style="1" customWidth="1"/>
    <col min="11" max="11" width="1.36328125" style="11" customWidth="1"/>
    <col min="12" max="12" width="42.54296875" style="11" bestFit="1" customWidth="1"/>
    <col min="13" max="17" width="12.36328125" style="11" customWidth="1"/>
    <col min="18" max="19" width="10.453125" style="11" customWidth="1"/>
    <col min="20" max="28" width="8.7265625" style="11"/>
    <col min="29" max="16384" width="8.7265625" style="1"/>
  </cols>
  <sheetData>
    <row r="2" spans="2:28" ht="26" x14ac:dyDescent="0.6">
      <c r="C2" s="4" t="s">
        <v>0</v>
      </c>
    </row>
    <row r="5" spans="2:28" ht="26" x14ac:dyDescent="0.6">
      <c r="B5" s="8" t="str">
        <f>'1'!B5</f>
        <v>Cap Rate</v>
      </c>
    </row>
    <row r="7" spans="2:28" ht="18.5" x14ac:dyDescent="0.45">
      <c r="B7" s="9" t="str">
        <f>Agenda!B10</f>
        <v>Inverse relationship</v>
      </c>
      <c r="L7" s="13" t="s">
        <v>23</v>
      </c>
      <c r="M7" s="14"/>
    </row>
    <row r="8" spans="2:28" ht="18.5" x14ac:dyDescent="0.45">
      <c r="B8" s="10"/>
      <c r="L8" s="12" t="s">
        <v>19</v>
      </c>
      <c r="M8" s="18">
        <v>80000</v>
      </c>
    </row>
    <row r="9" spans="2:28" ht="18.5" x14ac:dyDescent="0.45">
      <c r="B9" s="3" t="s">
        <v>29</v>
      </c>
      <c r="L9" s="12" t="s">
        <v>20</v>
      </c>
      <c r="M9" s="18">
        <v>1000000</v>
      </c>
    </row>
    <row r="10" spans="2:28" ht="18.5" x14ac:dyDescent="0.45">
      <c r="B10" s="3" t="s">
        <v>30</v>
      </c>
      <c r="L10" s="12" t="s">
        <v>12</v>
      </c>
      <c r="M10" s="22">
        <f>M8/M9</f>
        <v>0.08</v>
      </c>
    </row>
    <row r="11" spans="2:28" ht="18.5" x14ac:dyDescent="0.45">
      <c r="B11" s="3" t="s">
        <v>31</v>
      </c>
    </row>
    <row r="12" spans="2:28" ht="18.5" x14ac:dyDescent="0.45">
      <c r="B12" s="3"/>
    </row>
    <row r="13" spans="2:28" ht="18.5" x14ac:dyDescent="0.45">
      <c r="L13" s="13" t="s">
        <v>24</v>
      </c>
      <c r="M13" s="14"/>
    </row>
    <row r="14" spans="2:28" ht="18.5" x14ac:dyDescent="0.45">
      <c r="L14" s="12" t="s">
        <v>25</v>
      </c>
      <c r="M14" s="18">
        <v>100000</v>
      </c>
    </row>
    <row r="15" spans="2:28" ht="18.5" x14ac:dyDescent="0.45">
      <c r="L15" s="12" t="s">
        <v>12</v>
      </c>
      <c r="M15" s="23">
        <v>0.1</v>
      </c>
    </row>
    <row r="16" spans="2:28" ht="18.5" x14ac:dyDescent="0.45">
      <c r="L16" s="15" t="s">
        <v>26</v>
      </c>
      <c r="M16" s="20">
        <f>M14/M15</f>
        <v>1000000</v>
      </c>
      <c r="AB16" s="1"/>
    </row>
    <row r="17" spans="28:28" x14ac:dyDescent="0.35">
      <c r="AB17" s="1"/>
    </row>
    <row r="18" spans="28:28" x14ac:dyDescent="0.35">
      <c r="AB18" s="1"/>
    </row>
    <row r="19" spans="28:28" x14ac:dyDescent="0.35">
      <c r="AB19" s="1"/>
    </row>
    <row r="20" spans="28:28" x14ac:dyDescent="0.35">
      <c r="AB20" s="1"/>
    </row>
    <row r="21" spans="28:28" x14ac:dyDescent="0.35">
      <c r="AB21" s="1"/>
    </row>
    <row r="22" spans="28:28" x14ac:dyDescent="0.35">
      <c r="AB22" s="1"/>
    </row>
    <row r="23" spans="28:28" x14ac:dyDescent="0.35">
      <c r="AB23" s="1"/>
    </row>
    <row r="24" spans="28:28" x14ac:dyDescent="0.35">
      <c r="AB24" s="1"/>
    </row>
    <row r="25" spans="28:28" x14ac:dyDescent="0.35">
      <c r="AB25" s="1"/>
    </row>
    <row r="26" spans="28:28" x14ac:dyDescent="0.35">
      <c r="AB26" s="1"/>
    </row>
    <row r="27" spans="28:28" x14ac:dyDescent="0.35">
      <c r="AB27" s="1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F469CC-8776-45EB-BE9A-ABEC5A1E5C50}">
  <dimension ref="B2:K12"/>
  <sheetViews>
    <sheetView zoomScale="85" zoomScaleNormal="85" workbookViewId="0">
      <selection activeCell="H16" sqref="H16"/>
    </sheetView>
  </sheetViews>
  <sheetFormatPr defaultRowHeight="14.5" x14ac:dyDescent="0.35"/>
  <cols>
    <col min="1" max="1" width="8.7265625" style="1" customWidth="1"/>
    <col min="2" max="16384" width="8.7265625" style="1"/>
  </cols>
  <sheetData>
    <row r="2" spans="2:11" ht="26" x14ac:dyDescent="0.6">
      <c r="C2" s="4" t="s">
        <v>0</v>
      </c>
    </row>
    <row r="5" spans="2:11" ht="26" x14ac:dyDescent="0.6">
      <c r="B5" s="8" t="str">
        <f>Agenda!B5</f>
        <v>Cap Rate Agenda:</v>
      </c>
      <c r="K5" s="8"/>
    </row>
    <row r="7" spans="2:11" ht="18.5" x14ac:dyDescent="0.45">
      <c r="B7" s="3" t="str">
        <f>Agenda!B7</f>
        <v>What is it?</v>
      </c>
      <c r="K7" s="3"/>
    </row>
    <row r="8" spans="2:11" ht="18.5" x14ac:dyDescent="0.45">
      <c r="B8" s="3" t="str">
        <f>Agenda!B8</f>
        <v>How is it calculated?</v>
      </c>
      <c r="K8" s="3"/>
    </row>
    <row r="9" spans="2:11" ht="18.5" x14ac:dyDescent="0.45">
      <c r="B9" s="3" t="str">
        <f>Agenda!B9</f>
        <v>How is it applied?</v>
      </c>
      <c r="K9" s="3"/>
    </row>
    <row r="10" spans="2:11" ht="18.5" x14ac:dyDescent="0.45">
      <c r="B10" s="3" t="str">
        <f>Agenda!B10</f>
        <v>Inverse relationship</v>
      </c>
    </row>
    <row r="11" spans="2:11" ht="18.5" x14ac:dyDescent="0.45">
      <c r="B11" s="3"/>
    </row>
    <row r="12" spans="2:11" ht="18.5" x14ac:dyDescent="0.45">
      <c r="B12" s="3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2CA25-7A4A-4751-8200-C7DC2EA61D6A}">
  <dimension ref="B2:K12"/>
  <sheetViews>
    <sheetView zoomScale="85" zoomScaleNormal="85" workbookViewId="0">
      <selection activeCell="H22" sqref="H22"/>
    </sheetView>
  </sheetViews>
  <sheetFormatPr defaultRowHeight="14.5" x14ac:dyDescent="0.35"/>
  <cols>
    <col min="1" max="1" width="8.7265625" style="1" customWidth="1"/>
    <col min="2" max="16384" width="8.7265625" style="1"/>
  </cols>
  <sheetData>
    <row r="2" spans="2:11" ht="26" x14ac:dyDescent="0.6">
      <c r="C2" s="4" t="s">
        <v>0</v>
      </c>
    </row>
    <row r="5" spans="2:11" ht="26" x14ac:dyDescent="0.6">
      <c r="B5" s="8" t="s">
        <v>7</v>
      </c>
      <c r="K5" s="8"/>
    </row>
    <row r="7" spans="2:11" ht="18.5" x14ac:dyDescent="0.45">
      <c r="B7" s="3" t="s">
        <v>32</v>
      </c>
      <c r="K7" s="3"/>
    </row>
    <row r="8" spans="2:11" ht="18.5" x14ac:dyDescent="0.45">
      <c r="B8" s="3" t="s">
        <v>17</v>
      </c>
      <c r="K8" s="3"/>
    </row>
    <row r="9" spans="2:11" ht="18.5" x14ac:dyDescent="0.45">
      <c r="B9" s="3" t="s">
        <v>13</v>
      </c>
      <c r="K9" s="3"/>
    </row>
    <row r="10" spans="2:11" ht="18.5" x14ac:dyDescent="0.45">
      <c r="B10" s="3" t="s">
        <v>14</v>
      </c>
    </row>
    <row r="11" spans="2:11" ht="18.5" x14ac:dyDescent="0.45">
      <c r="B11" s="3"/>
    </row>
    <row r="12" spans="2:11" ht="18.5" x14ac:dyDescent="0.45">
      <c r="B12" s="3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2E05F-4089-49A2-AAB4-761A216C68F7}">
  <dimension ref="B2:D11"/>
  <sheetViews>
    <sheetView zoomScale="85" zoomScaleNormal="85" workbookViewId="0"/>
  </sheetViews>
  <sheetFormatPr defaultRowHeight="14.5" x14ac:dyDescent="0.35"/>
  <cols>
    <col min="1" max="16384" width="8.7265625" style="1"/>
  </cols>
  <sheetData>
    <row r="2" spans="2:4" ht="46" x14ac:dyDescent="1">
      <c r="B2" s="2"/>
      <c r="C2" s="6"/>
      <c r="D2" s="6" t="s">
        <v>0</v>
      </c>
    </row>
    <row r="3" spans="2:4" ht="15.5" x14ac:dyDescent="0.35">
      <c r="C3" s="5"/>
      <c r="D3" s="5" t="s">
        <v>2</v>
      </c>
    </row>
    <row r="4" spans="2:4" ht="15.5" x14ac:dyDescent="0.35">
      <c r="C4" s="5"/>
    </row>
    <row r="7" spans="2:4" ht="76.5" x14ac:dyDescent="1.65">
      <c r="B7" s="17" t="s">
        <v>6</v>
      </c>
      <c r="C7" s="7"/>
    </row>
    <row r="8" spans="2:4" ht="15.5" x14ac:dyDescent="0.35">
      <c r="B8" s="16" t="s">
        <v>8</v>
      </c>
    </row>
    <row r="9" spans="2:4" ht="15.5" x14ac:dyDescent="0.35">
      <c r="B9" s="16" t="s">
        <v>3</v>
      </c>
    </row>
    <row r="10" spans="2:4" ht="15.5" x14ac:dyDescent="0.35">
      <c r="B10" s="16" t="s">
        <v>4</v>
      </c>
    </row>
    <row r="11" spans="2:4" ht="15.5" x14ac:dyDescent="0.35">
      <c r="B11" s="16" t="s">
        <v>5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Intro</vt:lpstr>
      <vt:lpstr>Agenda</vt:lpstr>
      <vt:lpstr>1</vt:lpstr>
      <vt:lpstr>2</vt:lpstr>
      <vt:lpstr>3</vt:lpstr>
      <vt:lpstr>Recap</vt:lpstr>
      <vt:lpstr>Related</vt:lpstr>
      <vt:lpstr>Thanks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morcate</dc:creator>
  <cp:lastModifiedBy>alex morcate</cp:lastModifiedBy>
  <dcterms:created xsi:type="dcterms:W3CDTF">2020-06-09T20:11:38Z</dcterms:created>
  <dcterms:modified xsi:type="dcterms:W3CDTF">2020-07-20T20:54:33Z</dcterms:modified>
</cp:coreProperties>
</file>